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Лист1!$A$1:$G$67</definedName>
  </definedNames>
  <calcPr calcId="144525"/>
</workbook>
</file>

<file path=xl/calcChain.xml><?xml version="1.0" encoding="utf-8"?>
<calcChain xmlns="http://schemas.openxmlformats.org/spreadsheetml/2006/main">
  <c r="E10" i="1" l="1"/>
  <c r="E9" i="1"/>
  <c r="E26" i="1"/>
  <c r="D9" i="1"/>
  <c r="D8" i="1"/>
  <c r="G8" i="1"/>
  <c r="E8" i="1"/>
  <c r="F8" i="1"/>
  <c r="D66" i="1"/>
  <c r="D65" i="1"/>
  <c r="D64" i="1"/>
  <c r="D63" i="1"/>
  <c r="D62" i="1"/>
  <c r="G61" i="1"/>
  <c r="E61" i="1"/>
  <c r="D61" i="1" s="1"/>
  <c r="G11" i="1" l="1"/>
  <c r="E11" i="1"/>
  <c r="F12" i="1"/>
  <c r="F11" i="1"/>
  <c r="F10" i="1"/>
  <c r="F9" i="1"/>
  <c r="E27" i="1"/>
  <c r="E28" i="1"/>
  <c r="E29" i="1"/>
  <c r="E30" i="1"/>
  <c r="E12" i="1" s="1"/>
  <c r="G26" i="1"/>
  <c r="G27" i="1"/>
  <c r="D27" i="1" s="1"/>
  <c r="G28" i="1"/>
  <c r="G10" i="1" s="1"/>
  <c r="D14" i="1"/>
  <c r="G29" i="1"/>
  <c r="G30" i="1"/>
  <c r="G12" i="1" s="1"/>
  <c r="D29" i="1"/>
  <c r="D32" i="1"/>
  <c r="D33" i="1"/>
  <c r="D34" i="1"/>
  <c r="D35" i="1"/>
  <c r="D36" i="1"/>
  <c r="D38" i="1"/>
  <c r="D39" i="1"/>
  <c r="D40" i="1"/>
  <c r="D41" i="1"/>
  <c r="D42" i="1"/>
  <c r="D44" i="1"/>
  <c r="D45" i="1"/>
  <c r="D46" i="1"/>
  <c r="D47" i="1"/>
  <c r="D48" i="1"/>
  <c r="G43" i="1"/>
  <c r="E43" i="1"/>
  <c r="G37" i="1"/>
  <c r="E37" i="1"/>
  <c r="G31" i="1"/>
  <c r="E31" i="1"/>
  <c r="D15" i="1"/>
  <c r="D16" i="1"/>
  <c r="D17" i="1"/>
  <c r="D11" i="1" s="1"/>
  <c r="D18" i="1"/>
  <c r="D20" i="1"/>
  <c r="D21" i="1"/>
  <c r="D22" i="1"/>
  <c r="D23" i="1"/>
  <c r="D24" i="1"/>
  <c r="D54" i="1"/>
  <c r="D60" i="1"/>
  <c r="D53" i="1"/>
  <c r="D59" i="1"/>
  <c r="D50" i="1"/>
  <c r="D56" i="1"/>
  <c r="D51" i="1"/>
  <c r="D57" i="1"/>
  <c r="D52" i="1"/>
  <c r="D58" i="1"/>
  <c r="F13" i="1"/>
  <c r="G55" i="1"/>
  <c r="E55" i="1"/>
  <c r="G49" i="1"/>
  <c r="E49" i="1"/>
  <c r="G19" i="1"/>
  <c r="E19" i="1"/>
  <c r="G13" i="1"/>
  <c r="E13" i="1"/>
  <c r="G9" i="1" l="1"/>
  <c r="D55" i="1"/>
  <c r="D37" i="1"/>
  <c r="G7" i="1"/>
  <c r="D49" i="1"/>
  <c r="D31" i="1"/>
  <c r="D43" i="1"/>
  <c r="D30" i="1"/>
  <c r="D12" i="1" s="1"/>
  <c r="D28" i="1"/>
  <c r="D10" i="1" s="1"/>
  <c r="E25" i="1"/>
  <c r="D26" i="1"/>
  <c r="D19" i="1"/>
  <c r="E7" i="1"/>
  <c r="D13" i="1"/>
  <c r="G25" i="1"/>
  <c r="F7" i="1" l="1"/>
  <c r="D25" i="1"/>
  <c r="D7" i="1"/>
</calcChain>
</file>

<file path=xl/sharedStrings.xml><?xml version="1.0" encoding="utf-8"?>
<sst xmlns="http://schemas.openxmlformats.org/spreadsheetml/2006/main" count="33" uniqueCount="24">
  <si>
    <t>№</t>
  </si>
  <si>
    <t>Наименование мероприятия</t>
  </si>
  <si>
    <t>Сроки реализации</t>
  </si>
  <si>
    <t>Общий объем финансирования</t>
  </si>
  <si>
    <t>в том числе из</t>
  </si>
  <si>
    <t>местный бюджет</t>
  </si>
  <si>
    <t>краевого бюджета</t>
  </si>
  <si>
    <t>Всего по Программе</t>
  </si>
  <si>
    <t>ВСЕГО:</t>
  </si>
  <si>
    <t>Топливно-энергетический комплекс</t>
  </si>
  <si>
    <t>ЖКХ</t>
  </si>
  <si>
    <t>Дорожное хозяйство</t>
  </si>
  <si>
    <t>Федерального бюджета</t>
  </si>
  <si>
    <t>Жилищное хозяйство</t>
  </si>
  <si>
    <t>Благоустройство</t>
  </si>
  <si>
    <t>Коммунальное хозяйство</t>
  </si>
  <si>
    <t>Приложение №3</t>
  </si>
  <si>
    <t xml:space="preserve"> Объем финансовых средств, необходимых для реализации Программы</t>
  </si>
  <si>
    <t>Массовый спорт</t>
  </si>
  <si>
    <t>Развитие экономики</t>
  </si>
  <si>
    <t>3.1</t>
  </si>
  <si>
    <t>3.2</t>
  </si>
  <si>
    <t>3.3</t>
  </si>
  <si>
    <t>Улучшение жилищных условий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</si>
</sst>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/>
    <xf numFmtId="0" fontId="4" fillId="2" borderId="1" xfId="0" applyFont="1" applyFill="1" applyBorder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0" xfId="0" applyFill="1"/>
    <xf numFmtId="0" fontId="2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view="pageBreakPreview" zoomScaleSheetLayoutView="100" workbookViewId="0">
      <pane xSplit="2" ySplit="6" topLeftCell="C41" activePane="bottomRight" state="frozen"/>
      <selection pane="topRight" activeCell="C1" sqref="C1"/>
      <selection pane="bottomLeft" activeCell="A7" sqref="A7"/>
      <selection pane="bottomRight" activeCell="E7" sqref="E7"/>
    </sheetView>
  </sheetViews>
  <sheetFormatPr defaultColWidth="12.42578125" defaultRowHeight="15" x14ac:dyDescent="0.25"/>
  <cols>
    <col min="1" max="1" width="4.5703125" customWidth="1"/>
    <col min="2" max="2" width="39" customWidth="1"/>
    <col min="3" max="3" width="13.140625" customWidth="1"/>
    <col min="4" max="4" width="15.5703125" style="18" customWidth="1"/>
    <col min="5" max="5" width="13.5703125" customWidth="1"/>
    <col min="6" max="6" width="21.140625" customWidth="1"/>
    <col min="7" max="7" width="16.140625" customWidth="1"/>
    <col min="8" max="8" width="12.42578125" customWidth="1"/>
  </cols>
  <sheetData>
    <row r="1" spans="1:7" ht="18.75" x14ac:dyDescent="0.3">
      <c r="A1" s="1"/>
      <c r="B1" s="2"/>
      <c r="C1" s="3"/>
      <c r="D1" s="12"/>
      <c r="E1" s="3"/>
      <c r="F1" s="24" t="s">
        <v>16</v>
      </c>
      <c r="G1" s="24"/>
    </row>
    <row r="2" spans="1:7" ht="51.75" customHeight="1" x14ac:dyDescent="0.3">
      <c r="A2" s="35" t="s">
        <v>17</v>
      </c>
      <c r="B2" s="35"/>
      <c r="C2" s="35"/>
      <c r="D2" s="35"/>
      <c r="E2" s="35"/>
      <c r="F2" s="35"/>
      <c r="G2" s="35"/>
    </row>
    <row r="3" spans="1:7" ht="18.75" x14ac:dyDescent="0.3">
      <c r="A3" s="1"/>
      <c r="B3" s="4"/>
      <c r="C3" s="4"/>
      <c r="D3" s="13"/>
      <c r="E3" s="5"/>
      <c r="F3" s="5"/>
    </row>
    <row r="4" spans="1:7" ht="18.75" x14ac:dyDescent="0.25">
      <c r="A4" s="36" t="s">
        <v>0</v>
      </c>
      <c r="B4" s="38" t="s">
        <v>1</v>
      </c>
      <c r="C4" s="26" t="s">
        <v>2</v>
      </c>
      <c r="D4" s="31" t="s">
        <v>3</v>
      </c>
      <c r="E4" s="25" t="s">
        <v>4</v>
      </c>
      <c r="F4" s="25"/>
      <c r="G4" s="25"/>
    </row>
    <row r="5" spans="1:7" ht="18.75" x14ac:dyDescent="0.25">
      <c r="A5" s="37"/>
      <c r="B5" s="39"/>
      <c r="C5" s="30"/>
      <c r="D5" s="32"/>
      <c r="E5" s="26" t="s">
        <v>5</v>
      </c>
      <c r="F5" s="28"/>
      <c r="G5" s="29"/>
    </row>
    <row r="6" spans="1:7" ht="37.5" x14ac:dyDescent="0.25">
      <c r="A6" s="37"/>
      <c r="B6" s="40"/>
      <c r="C6" s="27"/>
      <c r="D6" s="33"/>
      <c r="E6" s="27"/>
      <c r="F6" s="19" t="s">
        <v>12</v>
      </c>
      <c r="G6" s="19" t="s">
        <v>6</v>
      </c>
    </row>
    <row r="7" spans="1:7" ht="18.75" x14ac:dyDescent="0.25">
      <c r="A7" s="22"/>
      <c r="B7" s="23" t="s">
        <v>7</v>
      </c>
      <c r="C7" s="6" t="s">
        <v>8</v>
      </c>
      <c r="D7" s="14">
        <f>D8+D9+D10+D11+D12</f>
        <v>728578.5</v>
      </c>
      <c r="E7" s="6">
        <f>E8+E9+E10+E11+E12</f>
        <v>70223.3</v>
      </c>
      <c r="F7" s="6">
        <f>F8+F9+F10+F11+F12</f>
        <v>137.19999999999999</v>
      </c>
      <c r="G7" s="6">
        <f>G8+G9+G10+G11+G12</f>
        <v>656218</v>
      </c>
    </row>
    <row r="8" spans="1:7" ht="18.75" x14ac:dyDescent="0.25">
      <c r="A8" s="22"/>
      <c r="B8" s="23"/>
      <c r="C8" s="7">
        <v>2013</v>
      </c>
      <c r="D8" s="15">
        <f>D14+D20+D26+D50+D56+D62</f>
        <v>11463.6</v>
      </c>
      <c r="E8" s="7">
        <f>E14+E20+E26+E50+E56+E62</f>
        <v>2673.2</v>
      </c>
      <c r="F8" s="7">
        <f>F14+F20+F26+F50+F56+F62</f>
        <v>137.19999999999999</v>
      </c>
      <c r="G8" s="7">
        <f>G14+G20+G26+G50+G56+G62</f>
        <v>8653.2000000000007</v>
      </c>
    </row>
    <row r="9" spans="1:7" ht="18.75" x14ac:dyDescent="0.25">
      <c r="A9" s="22"/>
      <c r="B9" s="23"/>
      <c r="C9" s="7">
        <v>2014</v>
      </c>
      <c r="D9" s="15">
        <f>D15+D21+D27+D51+D57+D63</f>
        <v>183460</v>
      </c>
      <c r="E9" s="7">
        <f>E15+E21+E27+E51+E57+E63</f>
        <v>20020</v>
      </c>
      <c r="F9" s="7">
        <f t="shared" ref="D8:G12" si="0">F15+F21+F27+F51+F57</f>
        <v>0</v>
      </c>
      <c r="G9" s="7">
        <f t="shared" si="0"/>
        <v>161440</v>
      </c>
    </row>
    <row r="10" spans="1:7" ht="18.75" x14ac:dyDescent="0.25">
      <c r="A10" s="22"/>
      <c r="B10" s="23"/>
      <c r="C10" s="7">
        <v>2015</v>
      </c>
      <c r="D10" s="15">
        <f t="shared" si="0"/>
        <v>174226.1</v>
      </c>
      <c r="E10" s="7">
        <f>E16+E22+E28+E52+E58</f>
        <v>15602.1</v>
      </c>
      <c r="F10" s="7">
        <f t="shared" si="0"/>
        <v>0</v>
      </c>
      <c r="G10" s="7">
        <f t="shared" si="0"/>
        <v>158624</v>
      </c>
    </row>
    <row r="11" spans="1:7" ht="18.75" x14ac:dyDescent="0.25">
      <c r="A11" s="22"/>
      <c r="B11" s="23"/>
      <c r="C11" s="7">
        <v>2016</v>
      </c>
      <c r="D11" s="15">
        <f t="shared" si="0"/>
        <v>177828.59999999998</v>
      </c>
      <c r="E11" s="7">
        <f t="shared" si="0"/>
        <v>15848.2</v>
      </c>
      <c r="F11" s="7">
        <f t="shared" si="0"/>
        <v>0</v>
      </c>
      <c r="G11" s="7">
        <f t="shared" si="0"/>
        <v>161980.4</v>
      </c>
    </row>
    <row r="12" spans="1:7" ht="18.75" x14ac:dyDescent="0.25">
      <c r="A12" s="22"/>
      <c r="B12" s="23"/>
      <c r="C12" s="7">
        <v>2017</v>
      </c>
      <c r="D12" s="15">
        <f t="shared" si="0"/>
        <v>181600.2</v>
      </c>
      <c r="E12" s="7">
        <f t="shared" si="0"/>
        <v>16079.8</v>
      </c>
      <c r="F12" s="7">
        <f t="shared" si="0"/>
        <v>0</v>
      </c>
      <c r="G12" s="7">
        <f t="shared" si="0"/>
        <v>165520.40000000002</v>
      </c>
    </row>
    <row r="13" spans="1:7" ht="18.75" x14ac:dyDescent="0.3">
      <c r="A13" s="21">
        <v>1</v>
      </c>
      <c r="B13" s="21" t="s">
        <v>9</v>
      </c>
      <c r="C13" s="8" t="s">
        <v>8</v>
      </c>
      <c r="D13" s="11">
        <f>E13+G13+F13</f>
        <v>3000</v>
      </c>
      <c r="E13" s="8">
        <f>E14+E15+E16+E17+E18</f>
        <v>900</v>
      </c>
      <c r="F13" s="8">
        <f>F14+F15+F16+F17+F18</f>
        <v>0</v>
      </c>
      <c r="G13" s="8">
        <f>G14+G15+G16+G17+G18</f>
        <v>2100</v>
      </c>
    </row>
    <row r="14" spans="1:7" ht="18.75" x14ac:dyDescent="0.3">
      <c r="A14" s="21"/>
      <c r="B14" s="21"/>
      <c r="C14" s="7">
        <v>2013</v>
      </c>
      <c r="D14" s="16">
        <f t="shared" ref="D14:D30" si="1">E14+G14+F14</f>
        <v>0</v>
      </c>
      <c r="E14" s="9"/>
      <c r="F14" s="9"/>
      <c r="G14" s="9"/>
    </row>
    <row r="15" spans="1:7" ht="18.75" x14ac:dyDescent="0.3">
      <c r="A15" s="21"/>
      <c r="B15" s="21"/>
      <c r="C15" s="7">
        <v>2014</v>
      </c>
      <c r="D15" s="16">
        <f t="shared" si="1"/>
        <v>3000</v>
      </c>
      <c r="E15" s="9">
        <v>900</v>
      </c>
      <c r="F15" s="9"/>
      <c r="G15" s="9">
        <v>2100</v>
      </c>
    </row>
    <row r="16" spans="1:7" ht="18.75" x14ac:dyDescent="0.3">
      <c r="A16" s="21"/>
      <c r="B16" s="21"/>
      <c r="C16" s="7">
        <v>2015</v>
      </c>
      <c r="D16" s="16">
        <f t="shared" si="1"/>
        <v>0</v>
      </c>
      <c r="E16" s="9"/>
      <c r="F16" s="9"/>
      <c r="G16" s="9"/>
    </row>
    <row r="17" spans="1:7" ht="18.75" x14ac:dyDescent="0.3">
      <c r="A17" s="21"/>
      <c r="B17" s="21"/>
      <c r="C17" s="7">
        <v>2016</v>
      </c>
      <c r="D17" s="16">
        <f t="shared" si="1"/>
        <v>0</v>
      </c>
      <c r="E17" s="9"/>
      <c r="F17" s="9"/>
      <c r="G17" s="9"/>
    </row>
    <row r="18" spans="1:7" ht="18.75" x14ac:dyDescent="0.3">
      <c r="A18" s="21"/>
      <c r="B18" s="21"/>
      <c r="C18" s="7">
        <v>2017</v>
      </c>
      <c r="D18" s="16">
        <f t="shared" si="1"/>
        <v>0</v>
      </c>
      <c r="E18" s="9">
        <v>0</v>
      </c>
      <c r="F18" s="9"/>
      <c r="G18" s="9">
        <v>0</v>
      </c>
    </row>
    <row r="19" spans="1:7" ht="18.75" x14ac:dyDescent="0.3">
      <c r="A19" s="21">
        <v>2</v>
      </c>
      <c r="B19" s="21" t="s">
        <v>11</v>
      </c>
      <c r="C19" s="8" t="s">
        <v>8</v>
      </c>
      <c r="D19" s="11">
        <f t="shared" si="1"/>
        <v>99346.1</v>
      </c>
      <c r="E19" s="8">
        <f>E20+E21+E22+E23+E24</f>
        <v>5638.9</v>
      </c>
      <c r="F19" s="8">
        <v>0</v>
      </c>
      <c r="G19" s="8">
        <f>G20+G21+G22+G23+G24</f>
        <v>93707.200000000012</v>
      </c>
    </row>
    <row r="20" spans="1:7" ht="18.75" x14ac:dyDescent="0.3">
      <c r="A20" s="21"/>
      <c r="B20" s="21"/>
      <c r="C20" s="7">
        <v>2013</v>
      </c>
      <c r="D20" s="16">
        <f t="shared" si="1"/>
        <v>7454.9</v>
      </c>
      <c r="E20" s="9">
        <v>1044.9000000000001</v>
      </c>
      <c r="F20" s="9"/>
      <c r="G20" s="9">
        <v>6410</v>
      </c>
    </row>
    <row r="21" spans="1:7" ht="18.75" x14ac:dyDescent="0.3">
      <c r="A21" s="21"/>
      <c r="B21" s="21"/>
      <c r="C21" s="7">
        <v>2014</v>
      </c>
      <c r="D21" s="16">
        <f t="shared" si="1"/>
        <v>19800</v>
      </c>
      <c r="E21" s="9">
        <v>990</v>
      </c>
      <c r="F21" s="9"/>
      <c r="G21" s="9">
        <v>18810</v>
      </c>
    </row>
    <row r="22" spans="1:7" ht="18.75" x14ac:dyDescent="0.3">
      <c r="A22" s="21"/>
      <c r="B22" s="21"/>
      <c r="C22" s="7">
        <v>2015</v>
      </c>
      <c r="D22" s="16">
        <f t="shared" si="1"/>
        <v>21780</v>
      </c>
      <c r="E22" s="9">
        <v>1089</v>
      </c>
      <c r="F22" s="9"/>
      <c r="G22" s="9">
        <v>20691</v>
      </c>
    </row>
    <row r="23" spans="1:7" ht="18.75" x14ac:dyDescent="0.3">
      <c r="A23" s="21"/>
      <c r="B23" s="21"/>
      <c r="C23" s="7">
        <v>2016</v>
      </c>
      <c r="D23" s="16">
        <f t="shared" si="1"/>
        <v>23958</v>
      </c>
      <c r="E23" s="9">
        <v>1197.9000000000001</v>
      </c>
      <c r="F23" s="9"/>
      <c r="G23" s="9">
        <v>22760.1</v>
      </c>
    </row>
    <row r="24" spans="1:7" ht="18.75" x14ac:dyDescent="0.3">
      <c r="A24" s="21"/>
      <c r="B24" s="21"/>
      <c r="C24" s="7">
        <v>2017</v>
      </c>
      <c r="D24" s="16">
        <f t="shared" si="1"/>
        <v>26353.199999999997</v>
      </c>
      <c r="E24" s="9">
        <v>1317.1</v>
      </c>
      <c r="F24" s="9"/>
      <c r="G24" s="9">
        <v>25036.1</v>
      </c>
    </row>
    <row r="25" spans="1:7" ht="18.75" x14ac:dyDescent="0.3">
      <c r="A25" s="21">
        <v>3</v>
      </c>
      <c r="B25" s="21" t="s">
        <v>10</v>
      </c>
      <c r="C25" s="8" t="s">
        <v>8</v>
      </c>
      <c r="D25" s="16">
        <f t="shared" si="1"/>
        <v>615296.69999999995</v>
      </c>
      <c r="E25" s="8">
        <f>E26+E27+E28+E29+E30</f>
        <v>58729.1</v>
      </c>
      <c r="F25" s="8">
        <v>0</v>
      </c>
      <c r="G25" s="8">
        <f>G26+G27+G28+G29+G30</f>
        <v>556567.6</v>
      </c>
    </row>
    <row r="26" spans="1:7" ht="18.75" x14ac:dyDescent="0.3">
      <c r="A26" s="21"/>
      <c r="B26" s="21"/>
      <c r="C26" s="7">
        <v>2013</v>
      </c>
      <c r="D26" s="16">
        <f t="shared" si="1"/>
        <v>2373</v>
      </c>
      <c r="E26" s="9">
        <f>E32+E38+E44</f>
        <v>373</v>
      </c>
      <c r="F26" s="9"/>
      <c r="G26" s="9">
        <f>G32+G38+G44</f>
        <v>2000</v>
      </c>
    </row>
    <row r="27" spans="1:7" ht="18.75" x14ac:dyDescent="0.3">
      <c r="A27" s="21"/>
      <c r="B27" s="21"/>
      <c r="C27" s="7">
        <v>2014</v>
      </c>
      <c r="D27" s="16">
        <f t="shared" si="1"/>
        <v>151360</v>
      </c>
      <c r="E27" s="9">
        <f t="shared" ref="E27:E30" si="2">E33+E39+E45</f>
        <v>14430</v>
      </c>
      <c r="F27" s="9"/>
      <c r="G27" s="9">
        <f>G33+G39+G45</f>
        <v>136930</v>
      </c>
    </row>
    <row r="28" spans="1:7" ht="18.75" x14ac:dyDescent="0.3">
      <c r="A28" s="21"/>
      <c r="B28" s="21"/>
      <c r="C28" s="7">
        <v>2015</v>
      </c>
      <c r="D28" s="16">
        <f t="shared" si="1"/>
        <v>152446.1</v>
      </c>
      <c r="E28" s="9">
        <f t="shared" si="2"/>
        <v>14513.1</v>
      </c>
      <c r="F28" s="9"/>
      <c r="G28" s="9">
        <f>G34+G40+G46</f>
        <v>137933</v>
      </c>
    </row>
    <row r="29" spans="1:7" ht="18.75" x14ac:dyDescent="0.3">
      <c r="A29" s="21"/>
      <c r="B29" s="21"/>
      <c r="C29" s="7">
        <v>2016</v>
      </c>
      <c r="D29" s="16">
        <f t="shared" si="1"/>
        <v>153870.59999999998</v>
      </c>
      <c r="E29" s="9">
        <f t="shared" si="2"/>
        <v>14650.300000000001</v>
      </c>
      <c r="F29" s="9"/>
      <c r="G29" s="9">
        <f>G35+G41+G47</f>
        <v>139220.29999999999</v>
      </c>
    </row>
    <row r="30" spans="1:7" ht="18.75" x14ac:dyDescent="0.3">
      <c r="A30" s="21"/>
      <c r="B30" s="21"/>
      <c r="C30" s="7">
        <v>2017</v>
      </c>
      <c r="D30" s="16">
        <f t="shared" si="1"/>
        <v>155247.00000000003</v>
      </c>
      <c r="E30" s="9">
        <f t="shared" si="2"/>
        <v>14762.699999999999</v>
      </c>
      <c r="F30" s="9"/>
      <c r="G30" s="9">
        <f>G36+G42+G48</f>
        <v>140484.30000000002</v>
      </c>
    </row>
    <row r="31" spans="1:7" ht="18.75" x14ac:dyDescent="0.3">
      <c r="A31" s="34" t="s">
        <v>20</v>
      </c>
      <c r="B31" s="21" t="s">
        <v>13</v>
      </c>
      <c r="C31" s="8" t="s">
        <v>8</v>
      </c>
      <c r="D31" s="16">
        <f t="shared" ref="D31:D48" si="3">E31+G31+F31</f>
        <v>8600</v>
      </c>
      <c r="E31" s="8">
        <f>E32+E33+E34+E35+E36</f>
        <v>1720</v>
      </c>
      <c r="F31" s="8">
        <v>0</v>
      </c>
      <c r="G31" s="8">
        <f>G32+G33+G34+G35+G36</f>
        <v>6880</v>
      </c>
    </row>
    <row r="32" spans="1:7" ht="18.75" x14ac:dyDescent="0.3">
      <c r="A32" s="34"/>
      <c r="B32" s="21"/>
      <c r="C32" s="7">
        <v>2013</v>
      </c>
      <c r="D32" s="16">
        <f t="shared" si="3"/>
        <v>0</v>
      </c>
      <c r="E32" s="9"/>
      <c r="F32" s="9"/>
      <c r="G32" s="9"/>
    </row>
    <row r="33" spans="1:7" ht="18.75" x14ac:dyDescent="0.3">
      <c r="A33" s="34"/>
      <c r="B33" s="21"/>
      <c r="C33" s="7">
        <v>2014</v>
      </c>
      <c r="D33" s="16">
        <f t="shared" si="3"/>
        <v>2500</v>
      </c>
      <c r="E33" s="9">
        <v>500</v>
      </c>
      <c r="F33" s="9"/>
      <c r="G33" s="9">
        <v>2000</v>
      </c>
    </row>
    <row r="34" spans="1:7" ht="18.75" x14ac:dyDescent="0.3">
      <c r="A34" s="34"/>
      <c r="B34" s="21"/>
      <c r="C34" s="7">
        <v>2015</v>
      </c>
      <c r="D34" s="16">
        <f t="shared" si="3"/>
        <v>2200</v>
      </c>
      <c r="E34" s="9">
        <v>440</v>
      </c>
      <c r="F34" s="9"/>
      <c r="G34" s="9">
        <v>1760</v>
      </c>
    </row>
    <row r="35" spans="1:7" ht="18.75" x14ac:dyDescent="0.3">
      <c r="A35" s="34"/>
      <c r="B35" s="21"/>
      <c r="C35" s="7">
        <v>2016</v>
      </c>
      <c r="D35" s="16">
        <f t="shared" si="3"/>
        <v>2100</v>
      </c>
      <c r="E35" s="9">
        <v>420</v>
      </c>
      <c r="F35" s="9"/>
      <c r="G35" s="9">
        <v>1680</v>
      </c>
    </row>
    <row r="36" spans="1:7" ht="18.75" x14ac:dyDescent="0.3">
      <c r="A36" s="34"/>
      <c r="B36" s="21"/>
      <c r="C36" s="7">
        <v>2017</v>
      </c>
      <c r="D36" s="16">
        <f t="shared" si="3"/>
        <v>1800</v>
      </c>
      <c r="E36" s="9">
        <v>360</v>
      </c>
      <c r="F36" s="9"/>
      <c r="G36" s="9">
        <v>1440</v>
      </c>
    </row>
    <row r="37" spans="1:7" ht="18.75" x14ac:dyDescent="0.3">
      <c r="A37" s="34" t="s">
        <v>21</v>
      </c>
      <c r="B37" s="21" t="s">
        <v>15</v>
      </c>
      <c r="C37" s="8" t="s">
        <v>8</v>
      </c>
      <c r="D37" s="16">
        <f t="shared" si="3"/>
        <v>603532.10000000009</v>
      </c>
      <c r="E37" s="8">
        <f>E38+E39+E40+E41+E42</f>
        <v>56386.5</v>
      </c>
      <c r="F37" s="8">
        <v>0</v>
      </c>
      <c r="G37" s="8">
        <f>G38+G39+G40+G41+G42</f>
        <v>547145.60000000009</v>
      </c>
    </row>
    <row r="38" spans="1:7" ht="18.75" x14ac:dyDescent="0.3">
      <c r="A38" s="34"/>
      <c r="B38" s="21"/>
      <c r="C38" s="7">
        <v>2013</v>
      </c>
      <c r="D38" s="16">
        <f t="shared" si="3"/>
        <v>1760.9</v>
      </c>
      <c r="E38" s="9">
        <v>260.89999999999998</v>
      </c>
      <c r="F38" s="9"/>
      <c r="G38" s="9">
        <v>1500</v>
      </c>
    </row>
    <row r="39" spans="1:7" ht="18.75" x14ac:dyDescent="0.3">
      <c r="A39" s="34"/>
      <c r="B39" s="21"/>
      <c r="C39" s="7">
        <v>2014</v>
      </c>
      <c r="D39" s="16">
        <f t="shared" si="3"/>
        <v>148310</v>
      </c>
      <c r="E39" s="9">
        <v>13820</v>
      </c>
      <c r="F39" s="9"/>
      <c r="G39" s="9">
        <v>134490</v>
      </c>
    </row>
    <row r="40" spans="1:7" ht="18.75" x14ac:dyDescent="0.3">
      <c r="A40" s="34"/>
      <c r="B40" s="21"/>
      <c r="C40" s="7">
        <v>2015</v>
      </c>
      <c r="D40" s="16">
        <f t="shared" si="3"/>
        <v>149641.1</v>
      </c>
      <c r="E40" s="9">
        <v>13952.1</v>
      </c>
      <c r="F40" s="9"/>
      <c r="G40" s="9">
        <v>135689</v>
      </c>
    </row>
    <row r="41" spans="1:7" ht="18.75" x14ac:dyDescent="0.3">
      <c r="A41" s="34"/>
      <c r="B41" s="21"/>
      <c r="C41" s="7">
        <v>2016</v>
      </c>
      <c r="D41" s="16">
        <f t="shared" si="3"/>
        <v>151105.1</v>
      </c>
      <c r="E41" s="9">
        <v>14097.2</v>
      </c>
      <c r="F41" s="9"/>
      <c r="G41" s="9">
        <v>137007.9</v>
      </c>
    </row>
    <row r="42" spans="1:7" ht="18.75" x14ac:dyDescent="0.3">
      <c r="A42" s="34"/>
      <c r="B42" s="21"/>
      <c r="C42" s="7">
        <v>2017</v>
      </c>
      <c r="D42" s="16">
        <f t="shared" si="3"/>
        <v>152715</v>
      </c>
      <c r="E42" s="9">
        <v>14256.3</v>
      </c>
      <c r="F42" s="9"/>
      <c r="G42" s="9">
        <v>138458.70000000001</v>
      </c>
    </row>
    <row r="43" spans="1:7" ht="18.75" x14ac:dyDescent="0.3">
      <c r="A43" s="34" t="s">
        <v>22</v>
      </c>
      <c r="B43" s="21" t="s">
        <v>14</v>
      </c>
      <c r="C43" s="8" t="s">
        <v>8</v>
      </c>
      <c r="D43" s="16">
        <f t="shared" si="3"/>
        <v>3164.6</v>
      </c>
      <c r="E43" s="8">
        <f>E44+E45+E46+E47+E48</f>
        <v>622.6</v>
      </c>
      <c r="F43" s="8">
        <v>0</v>
      </c>
      <c r="G43" s="8">
        <f>G44+G45+G46+G47+G48</f>
        <v>2542</v>
      </c>
    </row>
    <row r="44" spans="1:7" ht="18.75" x14ac:dyDescent="0.3">
      <c r="A44" s="34"/>
      <c r="B44" s="21"/>
      <c r="C44" s="7">
        <v>2013</v>
      </c>
      <c r="D44" s="16">
        <f t="shared" si="3"/>
        <v>612.1</v>
      </c>
      <c r="E44" s="9">
        <v>112.1</v>
      </c>
      <c r="F44" s="9"/>
      <c r="G44" s="20">
        <v>500</v>
      </c>
    </row>
    <row r="45" spans="1:7" ht="18.75" x14ac:dyDescent="0.3">
      <c r="A45" s="34"/>
      <c r="B45" s="21"/>
      <c r="C45" s="7">
        <v>2014</v>
      </c>
      <c r="D45" s="16">
        <f t="shared" si="3"/>
        <v>550</v>
      </c>
      <c r="E45" s="9">
        <v>110</v>
      </c>
      <c r="F45" s="9"/>
      <c r="G45" s="9">
        <v>440</v>
      </c>
    </row>
    <row r="46" spans="1:7" ht="18.75" x14ac:dyDescent="0.3">
      <c r="A46" s="34"/>
      <c r="B46" s="21"/>
      <c r="C46" s="7">
        <v>2015</v>
      </c>
      <c r="D46" s="16">
        <f t="shared" si="3"/>
        <v>605</v>
      </c>
      <c r="E46" s="9">
        <v>121</v>
      </c>
      <c r="F46" s="9"/>
      <c r="G46" s="9">
        <v>484</v>
      </c>
    </row>
    <row r="47" spans="1:7" ht="18.75" x14ac:dyDescent="0.3">
      <c r="A47" s="34"/>
      <c r="B47" s="21"/>
      <c r="C47" s="7">
        <v>2016</v>
      </c>
      <c r="D47" s="16">
        <f t="shared" si="3"/>
        <v>665.5</v>
      </c>
      <c r="E47" s="9">
        <v>133.1</v>
      </c>
      <c r="F47" s="9"/>
      <c r="G47" s="9">
        <v>532.4</v>
      </c>
    </row>
    <row r="48" spans="1:7" ht="18.75" x14ac:dyDescent="0.3">
      <c r="A48" s="34"/>
      <c r="B48" s="21"/>
      <c r="C48" s="7">
        <v>2017</v>
      </c>
      <c r="D48" s="16">
        <f t="shared" si="3"/>
        <v>732</v>
      </c>
      <c r="E48" s="9">
        <v>146.4</v>
      </c>
      <c r="F48" s="9"/>
      <c r="G48" s="9">
        <v>585.6</v>
      </c>
    </row>
    <row r="49" spans="1:8" ht="18.75" x14ac:dyDescent="0.3">
      <c r="A49" s="21">
        <v>4</v>
      </c>
      <c r="B49" s="21" t="s">
        <v>18</v>
      </c>
      <c r="C49" s="8" t="s">
        <v>8</v>
      </c>
      <c r="D49" s="17">
        <f t="shared" ref="D49:D60" si="4">E49+G49+F49</f>
        <v>8200</v>
      </c>
      <c r="E49" s="8">
        <f>E50+E51+E52+E53+E54</f>
        <v>4600</v>
      </c>
      <c r="F49" s="8">
        <v>0</v>
      </c>
      <c r="G49" s="8">
        <f>G50+G51+G52+G53+G54</f>
        <v>3600</v>
      </c>
    </row>
    <row r="50" spans="1:8" ht="18.75" x14ac:dyDescent="0.3">
      <c r="A50" s="21"/>
      <c r="B50" s="21"/>
      <c r="C50" s="7">
        <v>2013</v>
      </c>
      <c r="D50" s="17">
        <f t="shared" si="4"/>
        <v>1000</v>
      </c>
      <c r="E50" s="9">
        <v>1000</v>
      </c>
      <c r="F50" s="9"/>
      <c r="G50" s="9"/>
    </row>
    <row r="51" spans="1:8" ht="18.75" x14ac:dyDescent="0.3">
      <c r="A51" s="21"/>
      <c r="B51" s="21"/>
      <c r="C51" s="7">
        <v>2014</v>
      </c>
      <c r="D51" s="17">
        <f t="shared" si="4"/>
        <v>7200</v>
      </c>
      <c r="E51" s="9">
        <v>3600</v>
      </c>
      <c r="F51" s="9"/>
      <c r="G51" s="9">
        <v>3600</v>
      </c>
    </row>
    <row r="52" spans="1:8" ht="18.75" x14ac:dyDescent="0.3">
      <c r="A52" s="21"/>
      <c r="B52" s="21"/>
      <c r="C52" s="7">
        <v>2015</v>
      </c>
      <c r="D52" s="17">
        <f t="shared" si="4"/>
        <v>0</v>
      </c>
      <c r="E52" s="9"/>
      <c r="F52" s="9"/>
      <c r="G52" s="9"/>
    </row>
    <row r="53" spans="1:8" ht="18.75" x14ac:dyDescent="0.3">
      <c r="A53" s="21"/>
      <c r="B53" s="21"/>
      <c r="C53" s="7">
        <v>2016</v>
      </c>
      <c r="D53" s="17">
        <f t="shared" si="4"/>
        <v>0</v>
      </c>
      <c r="E53" s="9"/>
      <c r="F53" s="9"/>
      <c r="G53" s="9"/>
    </row>
    <row r="54" spans="1:8" ht="18.75" x14ac:dyDescent="0.3">
      <c r="A54" s="21"/>
      <c r="B54" s="21"/>
      <c r="C54" s="7">
        <v>2017</v>
      </c>
      <c r="D54" s="17">
        <f t="shared" si="4"/>
        <v>0</v>
      </c>
      <c r="E54" s="9"/>
      <c r="F54" s="9"/>
      <c r="G54" s="9"/>
    </row>
    <row r="55" spans="1:8" ht="18.75" x14ac:dyDescent="0.3">
      <c r="A55" s="21">
        <v>5</v>
      </c>
      <c r="B55" s="21" t="s">
        <v>19</v>
      </c>
      <c r="C55" s="8" t="s">
        <v>8</v>
      </c>
      <c r="D55" s="17">
        <f t="shared" si="4"/>
        <v>12.1</v>
      </c>
      <c r="E55" s="8">
        <f>E56+E57+E58+E59+E60</f>
        <v>12.1</v>
      </c>
      <c r="F55" s="8">
        <v>0</v>
      </c>
      <c r="G55" s="8">
        <f>G56+G57+G58+G59+G60</f>
        <v>0</v>
      </c>
    </row>
    <row r="56" spans="1:8" ht="18.75" x14ac:dyDescent="0.3">
      <c r="A56" s="21"/>
      <c r="B56" s="21"/>
      <c r="C56" s="7">
        <v>2013</v>
      </c>
      <c r="D56" s="17">
        <f t="shared" si="4"/>
        <v>12.1</v>
      </c>
      <c r="E56" s="9">
        <v>12.1</v>
      </c>
      <c r="F56" s="9"/>
      <c r="G56" s="9"/>
    </row>
    <row r="57" spans="1:8" ht="18.75" x14ac:dyDescent="0.3">
      <c r="A57" s="21"/>
      <c r="B57" s="21"/>
      <c r="C57" s="7">
        <v>2014</v>
      </c>
      <c r="D57" s="17">
        <f t="shared" si="4"/>
        <v>0</v>
      </c>
      <c r="E57" s="9"/>
      <c r="F57" s="9"/>
      <c r="G57" s="9"/>
    </row>
    <row r="58" spans="1:8" ht="18.75" x14ac:dyDescent="0.3">
      <c r="A58" s="21"/>
      <c r="B58" s="21"/>
      <c r="C58" s="7">
        <v>2015</v>
      </c>
      <c r="D58" s="17">
        <f t="shared" si="4"/>
        <v>0</v>
      </c>
      <c r="E58" s="9"/>
      <c r="F58" s="9"/>
      <c r="G58" s="9"/>
    </row>
    <row r="59" spans="1:8" ht="18.75" x14ac:dyDescent="0.3">
      <c r="A59" s="21"/>
      <c r="B59" s="21"/>
      <c r="C59" s="7">
        <v>2016</v>
      </c>
      <c r="D59" s="17">
        <f t="shared" si="4"/>
        <v>0</v>
      </c>
      <c r="E59" s="9"/>
      <c r="F59" s="9"/>
      <c r="G59" s="9"/>
    </row>
    <row r="60" spans="1:8" ht="18.75" x14ac:dyDescent="0.3">
      <c r="A60" s="21"/>
      <c r="B60" s="21"/>
      <c r="C60" s="7">
        <v>2017</v>
      </c>
      <c r="D60" s="17">
        <f t="shared" si="4"/>
        <v>0</v>
      </c>
      <c r="E60" s="9"/>
      <c r="F60" s="9"/>
      <c r="G60" s="9"/>
    </row>
    <row r="61" spans="1:8" ht="18.75" x14ac:dyDescent="0.3">
      <c r="A61" s="21">
        <v>6</v>
      </c>
      <c r="B61" s="21" t="s">
        <v>23</v>
      </c>
      <c r="C61" s="8" t="s">
        <v>8</v>
      </c>
      <c r="D61" s="17">
        <f t="shared" ref="D61:D66" si="5">E61+G61+F61</f>
        <v>2586.3999999999996</v>
      </c>
      <c r="E61" s="8">
        <f>E62+E63+E64+E65+E66</f>
        <v>343.2</v>
      </c>
      <c r="F61" s="8">
        <v>0</v>
      </c>
      <c r="G61" s="8">
        <f>G62+G63+G64+G65+G66</f>
        <v>2243.1999999999998</v>
      </c>
      <c r="H61" s="10"/>
    </row>
    <row r="62" spans="1:8" ht="18.75" x14ac:dyDescent="0.3">
      <c r="A62" s="21"/>
      <c r="B62" s="21"/>
      <c r="C62" s="7">
        <v>2013</v>
      </c>
      <c r="D62" s="17">
        <f t="shared" si="5"/>
        <v>623.59999999999991</v>
      </c>
      <c r="E62" s="9">
        <v>243.2</v>
      </c>
      <c r="F62" s="9">
        <v>137.19999999999999</v>
      </c>
      <c r="G62" s="9">
        <v>243.2</v>
      </c>
      <c r="H62" s="10"/>
    </row>
    <row r="63" spans="1:8" ht="18.75" x14ac:dyDescent="0.3">
      <c r="A63" s="21"/>
      <c r="B63" s="21"/>
      <c r="C63" s="7">
        <v>2014</v>
      </c>
      <c r="D63" s="17">
        <f t="shared" si="5"/>
        <v>2100</v>
      </c>
      <c r="E63" s="9">
        <v>100</v>
      </c>
      <c r="F63" s="9"/>
      <c r="G63" s="9">
        <v>2000</v>
      </c>
      <c r="H63" s="10"/>
    </row>
    <row r="64" spans="1:8" ht="18.75" x14ac:dyDescent="0.3">
      <c r="A64" s="21"/>
      <c r="B64" s="21"/>
      <c r="C64" s="7">
        <v>2015</v>
      </c>
      <c r="D64" s="17">
        <f t="shared" si="5"/>
        <v>0</v>
      </c>
      <c r="E64" s="9"/>
      <c r="F64" s="9"/>
      <c r="G64" s="9"/>
      <c r="H64" s="10"/>
    </row>
    <row r="65" spans="1:7" ht="18.75" x14ac:dyDescent="0.3">
      <c r="A65" s="21"/>
      <c r="B65" s="21"/>
      <c r="C65" s="7">
        <v>2016</v>
      </c>
      <c r="D65" s="17">
        <f t="shared" si="5"/>
        <v>0</v>
      </c>
      <c r="E65" s="9"/>
      <c r="F65" s="9"/>
      <c r="G65" s="9"/>
    </row>
    <row r="66" spans="1:7" ht="18.75" x14ac:dyDescent="0.3">
      <c r="A66" s="21"/>
      <c r="B66" s="21"/>
      <c r="C66" s="7">
        <v>2017</v>
      </c>
      <c r="D66" s="17">
        <f t="shared" si="5"/>
        <v>0</v>
      </c>
      <c r="E66" s="9"/>
      <c r="F66" s="9"/>
      <c r="G66" s="9"/>
    </row>
  </sheetData>
  <mergeCells count="29">
    <mergeCell ref="A61:A66"/>
    <mergeCell ref="B61:B66"/>
    <mergeCell ref="A55:A60"/>
    <mergeCell ref="B55:B60"/>
    <mergeCell ref="B31:B36"/>
    <mergeCell ref="A37:A42"/>
    <mergeCell ref="B37:B42"/>
    <mergeCell ref="B43:B48"/>
    <mergeCell ref="A25:A30"/>
    <mergeCell ref="A49:A54"/>
    <mergeCell ref="F1:G1"/>
    <mergeCell ref="E4:G4"/>
    <mergeCell ref="E5:E6"/>
    <mergeCell ref="F5:G5"/>
    <mergeCell ref="B49:B54"/>
    <mergeCell ref="C4:C6"/>
    <mergeCell ref="A19:A24"/>
    <mergeCell ref="D4:D6"/>
    <mergeCell ref="A43:A48"/>
    <mergeCell ref="A2:G2"/>
    <mergeCell ref="A4:A6"/>
    <mergeCell ref="B4:B6"/>
    <mergeCell ref="A31:A36"/>
    <mergeCell ref="B25:B30"/>
    <mergeCell ref="B19:B24"/>
    <mergeCell ref="A7:A12"/>
    <mergeCell ref="B7:B12"/>
    <mergeCell ref="A13:A18"/>
    <mergeCell ref="B13:B18"/>
  </mergeCells>
  <phoneticPr fontId="0" type="noConversion"/>
  <pageMargins left="1" right="1" top="1" bottom="1" header="0.5" footer="0.5"/>
  <pageSetup paperSize="9" scale="55" orientation="portrait" horizontalDpi="180" verticalDpi="180" r:id="rId1"/>
  <headerFooter>
    <oddFooter>&amp;R&amp;P</oddFooter>
  </headerFooter>
  <rowBreaks count="2" manualBreakCount="2">
    <brk id="67" max="16383" man="1"/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2013-01-17T10:56:30Z</cp:lastPrinted>
  <dcterms:created xsi:type="dcterms:W3CDTF">2006-09-28T05:33:49Z</dcterms:created>
  <dcterms:modified xsi:type="dcterms:W3CDTF">2013-09-20T06:58:11Z</dcterms:modified>
</cp:coreProperties>
</file>